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<sst xmlns="http://schemas.openxmlformats.org/spreadsheetml/2006/main" count="106" uniqueCount="40">
  <si>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</si>
  <si>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</si>
  <si>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</si>
  <si>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</si>
  <si>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</si>
  <si>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>1.</t>
  </si>
  <si>
    <t>1.1</t>
  </si>
  <si>
    <t>1.1.1</t>
  </si>
  <si>
    <t>1.1.2</t>
  </si>
  <si>
    <t>1.1.3</t>
  </si>
  <si>
    <t>1.1.4</t>
  </si>
  <si>
    <t xml:space="preserve">Razem </t>
  </si>
  <si>
    <t>Wartość kosztorysowa brutto:</t>
  </si>
  <si>
    <t>Szczegółowo przedmiot zamówienia okreslają warunki zawarte w SIWZ.</t>
  </si>
  <si>
    <t>Jednostka obmiaru</t>
  </si>
  <si>
    <t>Wartość netto :</t>
  </si>
  <si>
    <t>m3</t>
  </si>
  <si>
    <t>Element:  Remonty cząstkowe nawierzchni gruntowych</t>
  </si>
  <si>
    <t>Uzupełnienie cząstkowe destruktem asfaltowym, wykonanie nawierzchni jezdni z destruktu asfaltowego z profilowaniem i zagęszczeniem</t>
  </si>
  <si>
    <t>Korytowanie nawierzchni gruntowych, tłuczniowych na maksymalną glębokość do 0,5m</t>
  </si>
  <si>
    <t>Stawka podatku VAT ……….%:</t>
  </si>
  <si>
    <t xml:space="preserve">Ilość </t>
  </si>
  <si>
    <t>Kalkulacja</t>
  </si>
  <si>
    <t>Uzupełnienia cząstkowe kruszywem łamanym (4-31,5) nawierzchni gruntowych, tluczniowych z zagęszczeniem kruszywa mechanicznie wraz z wyrownaniem nawierzchni mechanicznie oraz recznie.</t>
  </si>
  <si>
    <t>Uzupełnienie cząstkowe mieszanką kruszywowo-ziemną udostępnioną przez Zamawiającego z zagęszczeniem mieszanki mechanicznie wraz z wyrownaniem nawierzchni mechanicznie oraz recznie</t>
  </si>
  <si>
    <t>Profilowanie dróg gruntowych i poboczy</t>
  </si>
  <si>
    <t>km</t>
  </si>
  <si>
    <t>m</t>
  </si>
  <si>
    <t>Oczyszczenie rowów z namułu wraz z profilowaniem dna i skarp rowów</t>
  </si>
  <si>
    <t>1.1.5</t>
  </si>
  <si>
    <t>1.1.6</t>
  </si>
  <si>
    <t>1.1.7</t>
  </si>
  <si>
    <t>Obiekt: Drogi stanowiące własność gminy na terenie Gminy Milanówek</t>
  </si>
  <si>
    <t>Uzupełnienie cząstkowe kruszywem betonowym  0/31,5 dróg nieutwardzonych z zagęszczeniem kruszywa betonowego mechanicznie wraz z wyrownaniem nawierzchni mechanicznie oraz ręcznie.</t>
  </si>
  <si>
    <t>Uzupełnienie cząstkowe kruszywem betonowym  16/63 dróg nieutwardzonych z zagęszczeniem kruszywa betonowego mechanicznie wraz z wyrownaniem nawierzchni mechanicznie oraz ręcznie.</t>
  </si>
  <si>
    <t>1.1.8</t>
  </si>
  <si>
    <t>1.1.9</t>
  </si>
  <si>
    <t>Ułożenie nawierzchni z ażurowych płyt betonowych typu EKO na podsypce cementowo piaskowej wraz z wypełnieniem tłuczniem naturalnym na powierzchni</t>
  </si>
  <si>
    <t>m2</t>
  </si>
  <si>
    <t xml:space="preserve">Przedmiar                                                                                                                                 Bieżące utrzymanie dróg o nawierzchni gruntowej w Milanówku </t>
  </si>
</sst>
</file>

<file path=xl/styles.xml><?xml version="1.0" encoding="utf-8"?>
<styleSheet xmlns="http://schemas.openxmlformats.org/spreadsheetml/2006/main">
  <numFmts count="20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i/>
      <sz val="10"/>
      <color indexed="8"/>
      <name val="Garamond"/>
      <family val="1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60" zoomScaleNormal="70" zoomScalePageLayoutView="70" workbookViewId="0" topLeftCell="A1">
      <selection activeCell="I11" sqref="I11"/>
    </sheetView>
  </sheetViews>
  <sheetFormatPr defaultColWidth="11.19921875" defaultRowHeight="14.25"/>
  <cols>
    <col min="1" max="1" width="4.796875" style="0" customWidth="1"/>
    <col min="2" max="2" width="10.69921875" style="0" customWidth="1"/>
    <col min="3" max="3" width="35.19921875" style="0" customWidth="1"/>
    <col min="4" max="4" width="9.19921875" style="0" bestFit="1" customWidth="1"/>
    <col min="5" max="5" width="10.5" style="0" customWidth="1"/>
    <col min="6" max="6" width="11.5" style="0" customWidth="1"/>
    <col min="7" max="7" width="14.19921875" style="0" customWidth="1"/>
    <col min="8" max="10" width="8.796875" style="0" customWidth="1"/>
    <col min="11" max="11" width="11.296875" style="0" bestFit="1" customWidth="1"/>
    <col min="12" max="16384" width="8.796875" style="0" customWidth="1"/>
  </cols>
  <sheetData>
    <row r="1" spans="6:7" ht="15">
      <c r="F1" s="24"/>
      <c r="G1" s="24"/>
    </row>
    <row r="2" spans="1:7" ht="63.75" customHeight="1">
      <c r="A2" s="25" t="s">
        <v>39</v>
      </c>
      <c r="B2" s="25"/>
      <c r="C2" s="25"/>
      <c r="D2" s="25"/>
      <c r="E2" s="25"/>
      <c r="F2" s="25"/>
      <c r="G2" s="25"/>
    </row>
    <row r="3" spans="1:7" ht="13.5">
      <c r="A3" s="32"/>
      <c r="B3" s="33"/>
      <c r="C3" s="33"/>
      <c r="D3" s="33"/>
      <c r="E3" s="33"/>
      <c r="F3" s="33"/>
      <c r="G3" s="33"/>
    </row>
    <row r="4" spans="1:7" ht="18">
      <c r="A4" s="34" t="s">
        <v>4</v>
      </c>
      <c r="B4" s="34"/>
      <c r="C4" s="34"/>
      <c r="D4" s="34"/>
      <c r="E4" s="34"/>
      <c r="F4" s="34"/>
      <c r="G4" s="34"/>
    </row>
    <row r="5" spans="1:7" ht="18.75" thickBot="1">
      <c r="A5" s="1"/>
      <c r="B5" s="1"/>
      <c r="C5" s="1"/>
      <c r="D5" s="1"/>
      <c r="E5" s="1"/>
      <c r="F5" s="1"/>
      <c r="G5" s="1"/>
    </row>
    <row r="6" spans="1:7" ht="35.25" customHeight="1">
      <c r="A6" s="10" t="s">
        <v>0</v>
      </c>
      <c r="B6" s="11" t="s">
        <v>22</v>
      </c>
      <c r="C6" s="11" t="s">
        <v>2</v>
      </c>
      <c r="D6" s="11" t="s">
        <v>14</v>
      </c>
      <c r="E6" s="11" t="s">
        <v>21</v>
      </c>
      <c r="F6" s="11" t="s">
        <v>3</v>
      </c>
      <c r="G6" s="12" t="s">
        <v>11</v>
      </c>
    </row>
    <row r="7" spans="1:7" ht="23.25" customHeight="1">
      <c r="A7" s="3" t="s">
        <v>5</v>
      </c>
      <c r="B7" s="26" t="s">
        <v>32</v>
      </c>
      <c r="C7" s="27"/>
      <c r="D7" s="27"/>
      <c r="E7" s="27"/>
      <c r="F7" s="27"/>
      <c r="G7" s="28"/>
    </row>
    <row r="8" spans="1:7" ht="34.5" customHeight="1">
      <c r="A8" s="3" t="s">
        <v>6</v>
      </c>
      <c r="B8" s="29" t="s">
        <v>17</v>
      </c>
      <c r="C8" s="30"/>
      <c r="D8" s="30"/>
      <c r="E8" s="30"/>
      <c r="F8" s="30"/>
      <c r="G8" s="31"/>
    </row>
    <row r="9" spans="1:7" ht="75">
      <c r="A9" s="3" t="s">
        <v>7</v>
      </c>
      <c r="B9" s="4" t="s">
        <v>1</v>
      </c>
      <c r="C9" s="4" t="s">
        <v>33</v>
      </c>
      <c r="D9" s="13" t="s">
        <v>16</v>
      </c>
      <c r="E9" s="13">
        <v>550</v>
      </c>
      <c r="F9" s="9"/>
      <c r="G9" s="8">
        <f>F9*E9</f>
        <v>0</v>
      </c>
    </row>
    <row r="10" spans="1:7" ht="75">
      <c r="A10" s="3" t="s">
        <v>8</v>
      </c>
      <c r="B10" s="4" t="s">
        <v>1</v>
      </c>
      <c r="C10" s="4" t="s">
        <v>34</v>
      </c>
      <c r="D10" s="13" t="s">
        <v>16</v>
      </c>
      <c r="E10" s="13">
        <v>2100</v>
      </c>
      <c r="F10" s="9"/>
      <c r="G10" s="8">
        <f aca="true" t="shared" si="0" ref="G10:G15">F10*E10</f>
        <v>0</v>
      </c>
    </row>
    <row r="11" spans="1:7" ht="90">
      <c r="A11" s="3" t="s">
        <v>9</v>
      </c>
      <c r="B11" s="4" t="s">
        <v>1</v>
      </c>
      <c r="C11" s="4" t="s">
        <v>23</v>
      </c>
      <c r="D11" s="13" t="s">
        <v>16</v>
      </c>
      <c r="E11" s="13">
        <v>1200</v>
      </c>
      <c r="F11" s="9"/>
      <c r="G11" s="8">
        <f t="shared" si="0"/>
        <v>0</v>
      </c>
    </row>
    <row r="12" spans="1:7" ht="60">
      <c r="A12" s="3" t="s">
        <v>10</v>
      </c>
      <c r="B12" s="4" t="s">
        <v>1</v>
      </c>
      <c r="C12" s="4" t="s">
        <v>18</v>
      </c>
      <c r="D12" s="13" t="s">
        <v>16</v>
      </c>
      <c r="E12" s="13">
        <v>450</v>
      </c>
      <c r="F12" s="9"/>
      <c r="G12" s="8">
        <f t="shared" si="0"/>
        <v>0</v>
      </c>
    </row>
    <row r="13" spans="1:7" ht="75">
      <c r="A13" s="3" t="s">
        <v>29</v>
      </c>
      <c r="B13" s="4" t="s">
        <v>1</v>
      </c>
      <c r="C13" s="4" t="s">
        <v>24</v>
      </c>
      <c r="D13" s="13" t="s">
        <v>16</v>
      </c>
      <c r="E13" s="13">
        <v>1300</v>
      </c>
      <c r="F13" s="9"/>
      <c r="G13" s="8">
        <f t="shared" si="0"/>
        <v>0</v>
      </c>
    </row>
    <row r="14" spans="1:7" ht="45">
      <c r="A14" s="3" t="s">
        <v>30</v>
      </c>
      <c r="B14" s="4" t="s">
        <v>1</v>
      </c>
      <c r="C14" s="4" t="s">
        <v>19</v>
      </c>
      <c r="D14" s="13" t="s">
        <v>16</v>
      </c>
      <c r="E14" s="13">
        <v>1300</v>
      </c>
      <c r="F14" s="9"/>
      <c r="G14" s="8">
        <f t="shared" si="0"/>
        <v>0</v>
      </c>
    </row>
    <row r="15" spans="1:11" ht="45">
      <c r="A15" s="3" t="s">
        <v>31</v>
      </c>
      <c r="B15" s="4" t="s">
        <v>1</v>
      </c>
      <c r="C15" s="4" t="s">
        <v>25</v>
      </c>
      <c r="D15" s="13" t="s">
        <v>26</v>
      </c>
      <c r="E15" s="13">
        <v>200</v>
      </c>
      <c r="F15" s="9"/>
      <c r="G15" s="8">
        <f t="shared" si="0"/>
        <v>0</v>
      </c>
      <c r="K15" s="14"/>
    </row>
    <row r="16" spans="1:7" ht="45">
      <c r="A16" s="3" t="s">
        <v>35</v>
      </c>
      <c r="B16" s="4" t="s">
        <v>1</v>
      </c>
      <c r="C16" s="4" t="s">
        <v>28</v>
      </c>
      <c r="D16" s="13" t="s">
        <v>27</v>
      </c>
      <c r="E16" s="13">
        <v>300</v>
      </c>
      <c r="F16" s="9"/>
      <c r="G16" s="8">
        <f>F16*E16</f>
        <v>0</v>
      </c>
    </row>
    <row r="17" spans="1:7" ht="75">
      <c r="A17" s="15" t="s">
        <v>36</v>
      </c>
      <c r="B17" s="4" t="s">
        <v>1</v>
      </c>
      <c r="C17" s="16" t="s">
        <v>37</v>
      </c>
      <c r="D17" s="13" t="s">
        <v>38</v>
      </c>
      <c r="E17" s="13">
        <v>100</v>
      </c>
      <c r="F17" s="9"/>
      <c r="G17" s="8">
        <f>F17*E17</f>
        <v>0</v>
      </c>
    </row>
    <row r="18" spans="1:7" ht="20.25" customHeight="1">
      <c r="A18" s="18" t="s">
        <v>15</v>
      </c>
      <c r="B18" s="19"/>
      <c r="C18" s="19"/>
      <c r="D18" s="19"/>
      <c r="E18" s="19"/>
      <c r="F18" s="20"/>
      <c r="G18" s="5">
        <f>SUM(G9:G17)</f>
        <v>0</v>
      </c>
    </row>
    <row r="19" spans="1:8" ht="25.5" customHeight="1">
      <c r="A19" s="18" t="s">
        <v>20</v>
      </c>
      <c r="B19" s="19"/>
      <c r="C19" s="19"/>
      <c r="D19" s="19"/>
      <c r="E19" s="19"/>
      <c r="F19" s="20"/>
      <c r="G19" s="6">
        <f>G18*0.23</f>
        <v>0</v>
      </c>
      <c r="H19" s="2"/>
    </row>
    <row r="20" spans="1:7" ht="27" customHeight="1" thickBot="1">
      <c r="A20" s="21" t="s">
        <v>12</v>
      </c>
      <c r="B20" s="22"/>
      <c r="C20" s="22"/>
      <c r="D20" s="22"/>
      <c r="E20" s="22"/>
      <c r="F20" s="23"/>
      <c r="G20" s="7">
        <f>G18+G19</f>
        <v>0</v>
      </c>
    </row>
    <row r="21" ht="13.5">
      <c r="A21" t="s">
        <v>13</v>
      </c>
    </row>
    <row r="22" spans="1:7" ht="13.5">
      <c r="A22" s="17"/>
      <c r="B22" s="17"/>
      <c r="C22" s="17"/>
      <c r="D22" s="17"/>
      <c r="E22" s="17"/>
      <c r="F22" s="17"/>
      <c r="G22" s="17"/>
    </row>
    <row r="23" spans="1:7" ht="13.5">
      <c r="A23" s="17"/>
      <c r="B23" s="17"/>
      <c r="C23" s="17"/>
      <c r="D23" s="17"/>
      <c r="E23" s="17"/>
      <c r="F23" s="17"/>
      <c r="G23" s="17"/>
    </row>
    <row r="24" spans="1:7" ht="9" customHeight="1">
      <c r="A24" s="17"/>
      <c r="B24" s="17"/>
      <c r="C24" s="17"/>
      <c r="D24" s="17"/>
      <c r="E24" s="17"/>
      <c r="F24" s="17"/>
      <c r="G24" s="17"/>
    </row>
  </sheetData>
  <sheetProtection/>
  <mergeCells count="10">
    <mergeCell ref="A22:G24"/>
    <mergeCell ref="A18:F18"/>
    <mergeCell ref="A20:F20"/>
    <mergeCell ref="A19:F19"/>
    <mergeCell ref="F1:G1"/>
    <mergeCell ref="A2:G2"/>
    <mergeCell ref="B7:G7"/>
    <mergeCell ref="B8:G8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zoomScalePageLayoutView="0" workbookViewId="0" topLeftCell="A1">
      <selection activeCell="E9" sqref="E9:E17"/>
    </sheetView>
  </sheetViews>
  <sheetFormatPr defaultColWidth="11.19921875" defaultRowHeight="14.25"/>
  <cols>
    <col min="1" max="1" width="4.796875" style="0" customWidth="1"/>
    <col min="2" max="2" width="10.69921875" style="0" customWidth="1"/>
    <col min="3" max="3" width="35.19921875" style="0" customWidth="1"/>
    <col min="4" max="4" width="9.19921875" style="0" bestFit="1" customWidth="1"/>
    <col min="5" max="5" width="10.5" style="0" customWidth="1"/>
    <col min="6" max="6" width="11.5" style="0" customWidth="1"/>
    <col min="7" max="7" width="14.19921875" style="0" customWidth="1"/>
    <col min="8" max="10" width="8.796875" style="0" customWidth="1"/>
    <col min="11" max="11" width="11.296875" style="0" bestFit="1" customWidth="1"/>
    <col min="12" max="16384" width="8.796875" style="0" customWidth="1"/>
  </cols>
  <sheetData>
    <row r="1" spans="6:7" ht="15">
      <c r="F1" s="24"/>
      <c r="G1" s="24"/>
    </row>
    <row r="2" spans="1:7" ht="63.75" customHeight="1">
      <c r="A2" s="25" t="s">
        <v>39</v>
      </c>
      <c r="B2" s="25"/>
      <c r="C2" s="25"/>
      <c r="D2" s="25"/>
      <c r="E2" s="25"/>
      <c r="F2" s="25"/>
      <c r="G2" s="25"/>
    </row>
    <row r="3" spans="1:7" ht="13.5">
      <c r="A3" s="32"/>
      <c r="B3" s="33"/>
      <c r="C3" s="33"/>
      <c r="D3" s="33"/>
      <c r="E3" s="33"/>
      <c r="F3" s="33"/>
      <c r="G3" s="33"/>
    </row>
    <row r="4" spans="1:7" ht="18">
      <c r="A4" s="34" t="s">
        <v>4</v>
      </c>
      <c r="B4" s="34"/>
      <c r="C4" s="34"/>
      <c r="D4" s="34"/>
      <c r="E4" s="34"/>
      <c r="F4" s="34"/>
      <c r="G4" s="34"/>
    </row>
    <row r="5" spans="1:7" ht="18.75" thickBot="1">
      <c r="A5" s="1"/>
      <c r="B5" s="1"/>
      <c r="C5" s="1"/>
      <c r="D5" s="1"/>
      <c r="E5" s="1"/>
      <c r="F5" s="1"/>
      <c r="G5" s="1"/>
    </row>
    <row r="6" spans="1:7" ht="35.25" customHeight="1">
      <c r="A6" s="10" t="s">
        <v>0</v>
      </c>
      <c r="B6" s="11" t="s">
        <v>22</v>
      </c>
      <c r="C6" s="11" t="s">
        <v>2</v>
      </c>
      <c r="D6" s="11" t="s">
        <v>14</v>
      </c>
      <c r="E6" s="11" t="s">
        <v>21</v>
      </c>
      <c r="F6" s="11" t="s">
        <v>3</v>
      </c>
      <c r="G6" s="12" t="s">
        <v>11</v>
      </c>
    </row>
    <row r="7" spans="1:7" ht="23.25" customHeight="1">
      <c r="A7" s="3" t="s">
        <v>5</v>
      </c>
      <c r="B7" s="26" t="s">
        <v>32</v>
      </c>
      <c r="C7" s="27"/>
      <c r="D7" s="27"/>
      <c r="E7" s="27"/>
      <c r="F7" s="27"/>
      <c r="G7" s="28"/>
    </row>
    <row r="8" spans="1:7" ht="34.5" customHeight="1">
      <c r="A8" s="3" t="s">
        <v>6</v>
      </c>
      <c r="B8" s="29" t="s">
        <v>17</v>
      </c>
      <c r="C8" s="30"/>
      <c r="D8" s="30"/>
      <c r="E8" s="30"/>
      <c r="F8" s="30"/>
      <c r="G8" s="31"/>
    </row>
    <row r="9" spans="1:7" ht="75">
      <c r="A9" s="3" t="s">
        <v>7</v>
      </c>
      <c r="B9" s="4" t="s">
        <v>1</v>
      </c>
      <c r="C9" s="4" t="s">
        <v>33</v>
      </c>
      <c r="D9" s="13" t="s">
        <v>16</v>
      </c>
      <c r="E9" s="13">
        <v>550</v>
      </c>
      <c r="F9" s="9">
        <v>55</v>
      </c>
      <c r="G9" s="8">
        <f>F9*E9</f>
        <v>30250</v>
      </c>
    </row>
    <row r="10" spans="1:7" ht="75">
      <c r="A10" s="3" t="s">
        <v>8</v>
      </c>
      <c r="B10" s="4" t="s">
        <v>1</v>
      </c>
      <c r="C10" s="4" t="s">
        <v>34</v>
      </c>
      <c r="D10" s="13" t="s">
        <v>16</v>
      </c>
      <c r="E10" s="13">
        <v>2100</v>
      </c>
      <c r="F10" s="9">
        <v>55</v>
      </c>
      <c r="G10" s="8">
        <f aca="true" t="shared" si="0" ref="G10:G15">F10*E10</f>
        <v>115500</v>
      </c>
    </row>
    <row r="11" spans="1:7" ht="90">
      <c r="A11" s="3" t="s">
        <v>9</v>
      </c>
      <c r="B11" s="4" t="s">
        <v>1</v>
      </c>
      <c r="C11" s="4" t="s">
        <v>23</v>
      </c>
      <c r="D11" s="13" t="s">
        <v>16</v>
      </c>
      <c r="E11" s="13">
        <v>1200</v>
      </c>
      <c r="F11" s="9">
        <v>110</v>
      </c>
      <c r="G11" s="8">
        <f t="shared" si="0"/>
        <v>132000</v>
      </c>
    </row>
    <row r="12" spans="1:7" ht="60">
      <c r="A12" s="3" t="s">
        <v>10</v>
      </c>
      <c r="B12" s="4" t="s">
        <v>1</v>
      </c>
      <c r="C12" s="4" t="s">
        <v>18</v>
      </c>
      <c r="D12" s="13" t="s">
        <v>16</v>
      </c>
      <c r="E12" s="13">
        <v>450</v>
      </c>
      <c r="F12" s="9">
        <v>30</v>
      </c>
      <c r="G12" s="8">
        <f t="shared" si="0"/>
        <v>13500</v>
      </c>
    </row>
    <row r="13" spans="1:7" ht="75">
      <c r="A13" s="3" t="s">
        <v>29</v>
      </c>
      <c r="B13" s="4" t="s">
        <v>1</v>
      </c>
      <c r="C13" s="4" t="s">
        <v>24</v>
      </c>
      <c r="D13" s="13" t="s">
        <v>16</v>
      </c>
      <c r="E13" s="13">
        <v>1300</v>
      </c>
      <c r="F13" s="9">
        <v>2</v>
      </c>
      <c r="G13" s="8">
        <f t="shared" si="0"/>
        <v>2600</v>
      </c>
    </row>
    <row r="14" spans="1:7" ht="45">
      <c r="A14" s="3" t="s">
        <v>30</v>
      </c>
      <c r="B14" s="4" t="s">
        <v>1</v>
      </c>
      <c r="C14" s="4" t="s">
        <v>19</v>
      </c>
      <c r="D14" s="13" t="s">
        <v>16</v>
      </c>
      <c r="E14" s="13">
        <v>1300</v>
      </c>
      <c r="F14" s="9">
        <v>8</v>
      </c>
      <c r="G14" s="8">
        <f t="shared" si="0"/>
        <v>10400</v>
      </c>
    </row>
    <row r="15" spans="1:11" ht="45">
      <c r="A15" s="3" t="s">
        <v>31</v>
      </c>
      <c r="B15" s="4" t="s">
        <v>1</v>
      </c>
      <c r="C15" s="4" t="s">
        <v>25</v>
      </c>
      <c r="D15" s="13" t="s">
        <v>26</v>
      </c>
      <c r="E15" s="13">
        <v>200</v>
      </c>
      <c r="F15" s="9">
        <v>1000</v>
      </c>
      <c r="G15" s="8">
        <f t="shared" si="0"/>
        <v>200000</v>
      </c>
      <c r="K15" s="14"/>
    </row>
    <row r="16" spans="1:7" ht="45">
      <c r="A16" s="3" t="s">
        <v>35</v>
      </c>
      <c r="B16" s="4" t="s">
        <v>1</v>
      </c>
      <c r="C16" s="4" t="s">
        <v>28</v>
      </c>
      <c r="D16" s="13" t="s">
        <v>27</v>
      </c>
      <c r="E16" s="13">
        <v>300</v>
      </c>
      <c r="F16" s="9">
        <v>2</v>
      </c>
      <c r="G16" s="8">
        <f>F16*E16</f>
        <v>600</v>
      </c>
    </row>
    <row r="17" spans="1:7" ht="75">
      <c r="A17" s="15" t="s">
        <v>36</v>
      </c>
      <c r="B17" s="4" t="s">
        <v>1</v>
      </c>
      <c r="C17" s="16" t="s">
        <v>37</v>
      </c>
      <c r="D17" s="13" t="s">
        <v>38</v>
      </c>
      <c r="E17" s="13">
        <v>100</v>
      </c>
      <c r="F17" s="9">
        <v>95</v>
      </c>
      <c r="G17" s="8">
        <f>F17*E17</f>
        <v>9500</v>
      </c>
    </row>
    <row r="18" spans="1:7" ht="20.25" customHeight="1">
      <c r="A18" s="18" t="s">
        <v>15</v>
      </c>
      <c r="B18" s="19"/>
      <c r="C18" s="19"/>
      <c r="D18" s="19"/>
      <c r="E18" s="19"/>
      <c r="F18" s="20"/>
      <c r="G18" s="5">
        <f>SUM(G9:G17)</f>
        <v>514350</v>
      </c>
    </row>
    <row r="19" spans="1:8" ht="25.5" customHeight="1">
      <c r="A19" s="18" t="s">
        <v>20</v>
      </c>
      <c r="B19" s="19"/>
      <c r="C19" s="19"/>
      <c r="D19" s="19"/>
      <c r="E19" s="19"/>
      <c r="F19" s="20"/>
      <c r="G19" s="6">
        <f>G18*0.23</f>
        <v>118300.5</v>
      </c>
      <c r="H19" s="2"/>
    </row>
    <row r="20" spans="1:7" ht="27" customHeight="1" thickBot="1">
      <c r="A20" s="21" t="s">
        <v>12</v>
      </c>
      <c r="B20" s="22"/>
      <c r="C20" s="22"/>
      <c r="D20" s="22"/>
      <c r="E20" s="22"/>
      <c r="F20" s="23"/>
      <c r="G20" s="7">
        <f>G18+G19</f>
        <v>632650.5</v>
      </c>
    </row>
    <row r="21" ht="13.5">
      <c r="A21" t="s">
        <v>13</v>
      </c>
    </row>
    <row r="22" spans="1:7" ht="13.5">
      <c r="A22" s="17"/>
      <c r="B22" s="17"/>
      <c r="C22" s="17"/>
      <c r="D22" s="17"/>
      <c r="E22" s="17"/>
      <c r="F22" s="17"/>
      <c r="G22" s="17"/>
    </row>
    <row r="23" spans="1:7" ht="13.5">
      <c r="A23" s="17"/>
      <c r="B23" s="17"/>
      <c r="C23" s="17"/>
      <c r="D23" s="17"/>
      <c r="E23" s="17"/>
      <c r="F23" s="17"/>
      <c r="G23" s="17"/>
    </row>
    <row r="24" spans="1:7" ht="9" customHeight="1">
      <c r="A24" s="17"/>
      <c r="B24" s="17"/>
      <c r="C24" s="17"/>
      <c r="D24" s="17"/>
      <c r="E24" s="17"/>
      <c r="F24" s="17"/>
      <c r="G24" s="17"/>
    </row>
  </sheetData>
  <sheetProtection/>
  <mergeCells count="10">
    <mergeCell ref="A18:F18"/>
    <mergeCell ref="A19:F19"/>
    <mergeCell ref="A20:F20"/>
    <mergeCell ref="A22:G24"/>
    <mergeCell ref="F1:G1"/>
    <mergeCell ref="A2:G2"/>
    <mergeCell ref="A3:G3"/>
    <mergeCell ref="A4:G4"/>
    <mergeCell ref="B7:G7"/>
    <mergeCell ref="B8:G8"/>
  </mergeCells>
  <printOptions/>
  <pageMargins left="0.7" right="0.7" top="0.75" bottom="0.75" header="0.3" footer="0.3"/>
  <pageSetup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eniedzwiecka</dc:creator>
  <cp:keywords/>
  <dc:description/>
  <cp:lastModifiedBy>Microsoft Office User</cp:lastModifiedBy>
  <cp:lastPrinted>2018-07-18T08:54:26Z</cp:lastPrinted>
  <dcterms:created xsi:type="dcterms:W3CDTF">2012-02-13T11:49:39Z</dcterms:created>
  <dcterms:modified xsi:type="dcterms:W3CDTF">2018-11-18T19:38:06Z</dcterms:modified>
  <cp:category/>
  <cp:version/>
  <cp:contentType/>
  <cp:contentStatus/>
</cp:coreProperties>
</file>